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520" windowHeight="10500"/>
  </bookViews>
  <sheets>
    <sheet name="外向指标" sheetId="8" r:id="rId1"/>
  </sheets>
  <calcPr calcId="144525"/>
</workbook>
</file>

<file path=xl/calcChain.xml><?xml version="1.0" encoding="utf-8"?>
<calcChain xmlns="http://schemas.openxmlformats.org/spreadsheetml/2006/main">
  <c r="P4" i="8" l="1"/>
  <c r="J5" i="8"/>
  <c r="J6" i="8"/>
  <c r="J7" i="8"/>
  <c r="J8" i="8"/>
  <c r="J9" i="8"/>
  <c r="J10" i="8"/>
  <c r="J11" i="8"/>
  <c r="J12" i="8"/>
  <c r="J13" i="8"/>
  <c r="J4" i="8"/>
  <c r="D4" i="8"/>
  <c r="K6" i="8" l="1"/>
  <c r="K7" i="8"/>
  <c r="K8" i="8"/>
  <c r="K9" i="8"/>
  <c r="K10" i="8"/>
  <c r="K11" i="8"/>
  <c r="K12" i="8"/>
  <c r="K13" i="8"/>
  <c r="K5" i="8"/>
  <c r="I5" i="8"/>
  <c r="I6" i="8"/>
  <c r="I7" i="8"/>
  <c r="I8" i="8"/>
  <c r="I9" i="8"/>
  <c r="I10" i="8"/>
  <c r="I11" i="8"/>
  <c r="I12" i="8"/>
  <c r="I13" i="8"/>
</calcChain>
</file>

<file path=xl/sharedStrings.xml><?xml version="1.0" encoding="utf-8"?>
<sst xmlns="http://schemas.openxmlformats.org/spreadsheetml/2006/main" count="37" uniqueCount="22">
  <si>
    <t>累计
完成值</t>
  </si>
  <si>
    <r>
      <rPr>
        <sz val="10.5"/>
        <rFont val="方正黑体_GBK"/>
        <family val="4"/>
        <charset val="134"/>
      </rPr>
      <t xml:space="preserve">同比
增幅
</t>
    </r>
    <r>
      <rPr>
        <sz val="10.5"/>
        <rFont val="Times New Roman"/>
        <family val="1"/>
      </rPr>
      <t>(%)</t>
    </r>
  </si>
  <si>
    <t>增幅
排名</t>
  </si>
  <si>
    <r>
      <rPr>
        <sz val="10.5"/>
        <rFont val="方正黑体_GBK"/>
        <family val="4"/>
        <charset val="134"/>
      </rPr>
      <t>完成进度排名</t>
    </r>
  </si>
  <si>
    <r>
      <rPr>
        <sz val="10.5"/>
        <rFont val="方正黑体_GBK"/>
        <family val="4"/>
        <charset val="134"/>
      </rPr>
      <t>完成
年计划</t>
    </r>
    <r>
      <rPr>
        <sz val="10.5"/>
        <rFont val="Times New Roman"/>
        <family val="1"/>
      </rPr>
      <t>(%)</t>
    </r>
  </si>
  <si>
    <r>
      <rPr>
        <sz val="10.5"/>
        <rFont val="方正仿宋_GBK"/>
        <family val="4"/>
        <charset val="134"/>
      </rPr>
      <t>江浦街道</t>
    </r>
  </si>
  <si>
    <r>
      <rPr>
        <sz val="10.5"/>
        <rFont val="方正仿宋_GBK"/>
        <family val="4"/>
        <charset val="134"/>
      </rPr>
      <t>桥林街道</t>
    </r>
  </si>
  <si>
    <r>
      <rPr>
        <sz val="10.5"/>
        <rFont val="方正仿宋_GBK"/>
        <family val="4"/>
        <charset val="134"/>
      </rPr>
      <t>星甸街道</t>
    </r>
  </si>
  <si>
    <r>
      <rPr>
        <sz val="10.5"/>
        <rFont val="方正仿宋_GBK"/>
        <family val="4"/>
        <charset val="134"/>
      </rPr>
      <t>汤泉街道</t>
    </r>
  </si>
  <si>
    <r>
      <rPr>
        <sz val="10.5"/>
        <rFont val="方正仿宋_GBK"/>
        <family val="4"/>
        <charset val="134"/>
      </rPr>
      <t>永宁街道</t>
    </r>
  </si>
  <si>
    <r>
      <rPr>
        <sz val="10.5"/>
        <rFont val="方正仿宋_GBK"/>
        <family val="4"/>
        <charset val="134"/>
      </rPr>
      <t>盘城街道</t>
    </r>
  </si>
  <si>
    <r>
      <rPr>
        <sz val="10.5"/>
        <rFont val="方正仿宋_GBK"/>
        <family val="4"/>
        <charset val="134"/>
      </rPr>
      <t>沿江街道</t>
    </r>
  </si>
  <si>
    <r>
      <rPr>
        <sz val="10.5"/>
        <rFont val="方正仿宋_GBK"/>
        <family val="4"/>
        <charset val="134"/>
      </rPr>
      <t>泰山街道</t>
    </r>
  </si>
  <si>
    <r>
      <rPr>
        <sz val="10.5"/>
        <rFont val="方正仿宋_GBK"/>
        <family val="4"/>
        <charset val="134"/>
      </rPr>
      <t>顶山街道</t>
    </r>
  </si>
  <si>
    <t>实际使用外资（万美元）</t>
  </si>
  <si>
    <r>
      <rPr>
        <b/>
        <sz val="10.5"/>
        <rFont val="宋体"/>
        <family val="3"/>
        <charset val="134"/>
      </rPr>
      <t>区级目标</t>
    </r>
  </si>
  <si>
    <t>出口创汇（万美元）</t>
    <phoneticPr fontId="9" type="noConversion"/>
  </si>
  <si>
    <t>服务外包执行额（万美元）</t>
    <phoneticPr fontId="9" type="noConversion"/>
  </si>
  <si>
    <t>2016年一季度各街道主要指标完成情况</t>
    <phoneticPr fontId="9" type="noConversion"/>
  </si>
  <si>
    <r>
      <t>2016</t>
    </r>
    <r>
      <rPr>
        <sz val="10.5"/>
        <rFont val="方正黑体_GBK"/>
        <family val="4"/>
        <charset val="134"/>
      </rPr>
      <t>年
目标值</t>
    </r>
    <phoneticPr fontId="9" type="noConversion"/>
  </si>
  <si>
    <t>－</t>
    <phoneticPr fontId="9" type="noConversion"/>
  </si>
  <si>
    <t>指标名称
街道名称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</si>
</sst>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-* #,##0.00_-;\-* #,##0.00_-;_-* &quot;-&quot;??_-;_-@_-"/>
    <numFmt numFmtId="177" formatCode="0.0_ "/>
    <numFmt numFmtId="178" formatCode="0.00_ "/>
    <numFmt numFmtId="179" formatCode="0_ "/>
    <numFmt numFmtId="180" formatCode="0_);[Red]\(0\)"/>
  </numFmts>
  <fonts count="14" x14ac:knownFonts="1">
    <font>
      <sz val="11"/>
      <color indexed="8"/>
      <name val="宋体"/>
      <charset val="134"/>
    </font>
    <font>
      <sz val="10.5"/>
      <name val="Times New Roman"/>
      <family val="1"/>
    </font>
    <font>
      <sz val="10.5"/>
      <name val="方正黑体_GBK"/>
      <family val="4"/>
      <charset val="134"/>
    </font>
    <font>
      <sz val="11"/>
      <name val="方正黑体_GBK"/>
      <family val="4"/>
      <charset val="134"/>
    </font>
    <font>
      <sz val="14"/>
      <name val="方正小标宋_GBK"/>
      <family val="4"/>
      <charset val="134"/>
    </font>
    <font>
      <b/>
      <sz val="10.5"/>
      <name val="Times New Roman"/>
      <family val="1"/>
    </font>
    <font>
      <sz val="12"/>
      <name val="宋体"/>
      <family val="3"/>
      <charset val="134"/>
    </font>
    <font>
      <sz val="10.5"/>
      <name val="方正仿宋_GBK"/>
      <family val="4"/>
      <charset val="134"/>
    </font>
    <font>
      <b/>
      <sz val="10.5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176" fontId="10" fillId="0" borderId="0" applyFont="0" applyFill="0" applyBorder="0" applyAlignment="0" applyProtection="0">
      <alignment vertical="center"/>
    </xf>
  </cellStyleXfs>
  <cellXfs count="33">
    <xf numFmtId="0" fontId="0" fillId="0" borderId="0" xfId="0" applyAlignment="1"/>
    <xf numFmtId="178" fontId="11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179" fontId="11" fillId="2" borderId="1" xfId="0" applyNumberFormat="1" applyFont="1" applyFill="1" applyBorder="1" applyAlignment="1">
      <alignment horizontal="center" vertical="center"/>
    </xf>
    <xf numFmtId="17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78" fontId="12" fillId="2" borderId="1" xfId="0" applyNumberFormat="1" applyFont="1" applyFill="1" applyBorder="1" applyAlignment="1">
      <alignment horizontal="center" vertical="center" wrapText="1"/>
    </xf>
    <xf numFmtId="178" fontId="11" fillId="2" borderId="1" xfId="0" applyNumberFormat="1" applyFont="1" applyFill="1" applyBorder="1" applyAlignment="1">
      <alignment horizontal="center" vertical="center" wrapText="1"/>
    </xf>
    <xf numFmtId="178" fontId="1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80" fontId="11" fillId="2" borderId="1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180" fontId="11" fillId="2" borderId="2" xfId="0" applyNumberFormat="1" applyFont="1" applyFill="1" applyBorder="1" applyAlignment="1">
      <alignment horizontal="center" vertical="center"/>
    </xf>
    <xf numFmtId="177" fontId="11" fillId="2" borderId="4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7" fontId="12" fillId="2" borderId="1" xfId="0" applyNumberFormat="1" applyFont="1" applyFill="1" applyBorder="1" applyAlignment="1">
      <alignment horizontal="center" vertical="center"/>
    </xf>
    <xf numFmtId="177" fontId="11" fillId="2" borderId="1" xfId="0" applyNumberFormat="1" applyFont="1" applyFill="1" applyBorder="1" applyAlignment="1">
      <alignment horizontal="center" vertical="center" wrapText="1"/>
    </xf>
    <xf numFmtId="177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78" fontId="11" fillId="2" borderId="1" xfId="2" applyNumberFormat="1" applyFont="1" applyFill="1" applyBorder="1" applyAlignment="1">
      <alignment horizontal="center" vertical="center"/>
    </xf>
    <xf numFmtId="179" fontId="11" fillId="2" borderId="3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千位分隔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tabSelected="1" workbookViewId="0">
      <selection activeCell="T7" sqref="T7"/>
    </sheetView>
  </sheetViews>
  <sheetFormatPr defaultRowHeight="13.5" x14ac:dyDescent="0.15"/>
  <cols>
    <col min="1" max="1" width="14.625" customWidth="1"/>
    <col min="2" max="3" width="7.625" customWidth="1"/>
    <col min="4" max="5" width="6.625" customWidth="1"/>
    <col min="6" max="7" width="7.625" customWidth="1"/>
    <col min="8" max="11" width="6.625" customWidth="1"/>
    <col min="12" max="13" width="7.625" customWidth="1"/>
    <col min="14" max="17" width="6.625" customWidth="1"/>
  </cols>
  <sheetData>
    <row r="1" spans="1:17" ht="50.1" customHeight="1" x14ac:dyDescent="0.15">
      <c r="A1" s="26" t="s">
        <v>18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pans="1:17" ht="39.950000000000003" customHeight="1" x14ac:dyDescent="0.15">
      <c r="A2" s="29" t="s">
        <v>21</v>
      </c>
      <c r="B2" s="27" t="s">
        <v>14</v>
      </c>
      <c r="C2" s="28"/>
      <c r="D2" s="28"/>
      <c r="E2" s="28"/>
      <c r="F2" s="31" t="s">
        <v>16</v>
      </c>
      <c r="G2" s="31"/>
      <c r="H2" s="31"/>
      <c r="I2" s="31"/>
      <c r="J2" s="31"/>
      <c r="K2" s="31"/>
      <c r="L2" s="32" t="s">
        <v>17</v>
      </c>
      <c r="M2" s="32"/>
      <c r="N2" s="32"/>
      <c r="O2" s="32"/>
      <c r="P2" s="32"/>
      <c r="Q2" s="32"/>
    </row>
    <row r="3" spans="1:17" ht="60" customHeight="1" x14ac:dyDescent="0.15">
      <c r="A3" s="30"/>
      <c r="B3" s="19" t="s">
        <v>19</v>
      </c>
      <c r="C3" s="18" t="s">
        <v>0</v>
      </c>
      <c r="D3" s="19" t="s">
        <v>4</v>
      </c>
      <c r="E3" s="19" t="s">
        <v>3</v>
      </c>
      <c r="F3" s="19" t="s">
        <v>19</v>
      </c>
      <c r="G3" s="18" t="s">
        <v>0</v>
      </c>
      <c r="H3" s="19" t="s">
        <v>1</v>
      </c>
      <c r="I3" s="18" t="s">
        <v>2</v>
      </c>
      <c r="J3" s="19" t="s">
        <v>4</v>
      </c>
      <c r="K3" s="19" t="s">
        <v>3</v>
      </c>
      <c r="L3" s="19" t="s">
        <v>19</v>
      </c>
      <c r="M3" s="18" t="s">
        <v>0</v>
      </c>
      <c r="N3" s="19" t="s">
        <v>1</v>
      </c>
      <c r="O3" s="18" t="s">
        <v>2</v>
      </c>
      <c r="P3" s="19" t="s">
        <v>4</v>
      </c>
      <c r="Q3" s="19" t="s">
        <v>3</v>
      </c>
    </row>
    <row r="4" spans="1:17" ht="30" customHeight="1" x14ac:dyDescent="0.15">
      <c r="A4" s="11" t="s">
        <v>15</v>
      </c>
      <c r="B4" s="6">
        <v>45800</v>
      </c>
      <c r="C4" s="6">
        <v>1210</v>
      </c>
      <c r="D4" s="10">
        <f>C4/B4*100</f>
        <v>2.6419213973799125</v>
      </c>
      <c r="E4" s="3"/>
      <c r="F4" s="2">
        <v>131000</v>
      </c>
      <c r="G4" s="2">
        <v>26906</v>
      </c>
      <c r="H4" s="8">
        <v>-17.88</v>
      </c>
      <c r="I4" s="6"/>
      <c r="J4" s="8">
        <f>G4/F4*100</f>
        <v>20.538931297709922</v>
      </c>
      <c r="K4" s="6"/>
      <c r="L4" s="5">
        <v>130000</v>
      </c>
      <c r="M4" s="6">
        <v>33800</v>
      </c>
      <c r="N4" s="8">
        <v>9.07</v>
      </c>
      <c r="O4" s="6"/>
      <c r="P4" s="8">
        <f>M4/L4*100</f>
        <v>26</v>
      </c>
      <c r="Q4" s="6"/>
    </row>
    <row r="5" spans="1:17" ht="30" customHeight="1" x14ac:dyDescent="0.15">
      <c r="A5" s="19" t="s">
        <v>5</v>
      </c>
      <c r="B5" s="3">
        <v>800</v>
      </c>
      <c r="C5" s="23">
        <v>0</v>
      </c>
      <c r="D5" s="4">
        <v>0</v>
      </c>
      <c r="E5" s="2">
        <v>2</v>
      </c>
      <c r="F5" s="23">
        <v>6800</v>
      </c>
      <c r="G5" s="12">
        <v>1049</v>
      </c>
      <c r="H5" s="9">
        <v>-6.26</v>
      </c>
      <c r="I5" s="6">
        <f>RANK(H5,$H$5:$H$13)</f>
        <v>4</v>
      </c>
      <c r="J5" s="9">
        <f t="shared" ref="J5:J13" si="0">G5/F5*100</f>
        <v>15.426470588235293</v>
      </c>
      <c r="K5" s="6">
        <f>RANK(J5,$J$5:$J$13)</f>
        <v>4</v>
      </c>
      <c r="L5" s="13">
        <v>500</v>
      </c>
      <c r="M5" s="14">
        <v>0</v>
      </c>
      <c r="N5" s="15"/>
      <c r="O5" s="16"/>
      <c r="P5" s="25">
        <v>0</v>
      </c>
      <c r="Q5" s="17">
        <v>4</v>
      </c>
    </row>
    <row r="6" spans="1:17" ht="30" customHeight="1" x14ac:dyDescent="0.15">
      <c r="A6" s="19" t="s">
        <v>6</v>
      </c>
      <c r="B6" s="3">
        <v>200</v>
      </c>
      <c r="C6" s="23">
        <v>0</v>
      </c>
      <c r="D6" s="4">
        <v>0</v>
      </c>
      <c r="E6" s="2">
        <v>2</v>
      </c>
      <c r="F6" s="23">
        <v>6500</v>
      </c>
      <c r="G6" s="12">
        <v>1096</v>
      </c>
      <c r="H6" s="9">
        <v>-5.44</v>
      </c>
      <c r="I6" s="6">
        <f t="shared" ref="I6:I13" si="1">RANK(H6,$H$5:$H$13)</f>
        <v>2</v>
      </c>
      <c r="J6" s="9">
        <f t="shared" si="0"/>
        <v>16.861538461538462</v>
      </c>
      <c r="K6" s="6">
        <f t="shared" ref="K6:K13" si="2">RANK(J6,$J$5:$J$13)</f>
        <v>3</v>
      </c>
      <c r="L6" s="23">
        <v>200</v>
      </c>
      <c r="M6" s="12">
        <v>0</v>
      </c>
      <c r="N6" s="21"/>
      <c r="O6" s="2"/>
      <c r="P6" s="4">
        <v>0</v>
      </c>
      <c r="Q6" s="6">
        <v>4</v>
      </c>
    </row>
    <row r="7" spans="1:17" ht="30" customHeight="1" x14ac:dyDescent="0.15">
      <c r="A7" s="19" t="s">
        <v>7</v>
      </c>
      <c r="B7" s="7" t="s">
        <v>20</v>
      </c>
      <c r="C7" s="1"/>
      <c r="D7" s="22"/>
      <c r="E7" s="22"/>
      <c r="F7" s="23">
        <v>3000</v>
      </c>
      <c r="G7" s="12">
        <v>331</v>
      </c>
      <c r="H7" s="9">
        <v>-28.97</v>
      </c>
      <c r="I7" s="6">
        <f t="shared" si="1"/>
        <v>6</v>
      </c>
      <c r="J7" s="9">
        <f t="shared" si="0"/>
        <v>11.033333333333333</v>
      </c>
      <c r="K7" s="6">
        <f t="shared" si="2"/>
        <v>5</v>
      </c>
      <c r="L7" s="23">
        <v>200</v>
      </c>
      <c r="M7" s="12">
        <v>0</v>
      </c>
      <c r="N7" s="21"/>
      <c r="O7" s="2"/>
      <c r="P7" s="4">
        <v>0</v>
      </c>
      <c r="Q7" s="6">
        <v>4</v>
      </c>
    </row>
    <row r="8" spans="1:17" ht="30" customHeight="1" x14ac:dyDescent="0.15">
      <c r="A8" s="19" t="s">
        <v>8</v>
      </c>
      <c r="B8" s="7" t="s">
        <v>20</v>
      </c>
      <c r="C8" s="1"/>
      <c r="D8" s="22"/>
      <c r="E8" s="22"/>
      <c r="F8" s="23">
        <v>2000</v>
      </c>
      <c r="G8" s="12">
        <v>500</v>
      </c>
      <c r="H8" s="9">
        <v>66.67</v>
      </c>
      <c r="I8" s="6">
        <f t="shared" si="1"/>
        <v>1</v>
      </c>
      <c r="J8" s="9">
        <f t="shared" si="0"/>
        <v>25</v>
      </c>
      <c r="K8" s="6">
        <f t="shared" si="2"/>
        <v>1</v>
      </c>
      <c r="L8" s="23">
        <v>200</v>
      </c>
      <c r="M8" s="12">
        <v>0</v>
      </c>
      <c r="N8" s="21"/>
      <c r="O8" s="2"/>
      <c r="P8" s="4">
        <v>0</v>
      </c>
      <c r="Q8" s="6">
        <v>4</v>
      </c>
    </row>
    <row r="9" spans="1:17" ht="30" customHeight="1" x14ac:dyDescent="0.15">
      <c r="A9" s="19" t="s">
        <v>9</v>
      </c>
      <c r="B9" s="7" t="s">
        <v>20</v>
      </c>
      <c r="C9" s="1"/>
      <c r="D9" s="22"/>
      <c r="E9" s="22"/>
      <c r="F9" s="23">
        <v>400</v>
      </c>
      <c r="G9" s="12">
        <v>19</v>
      </c>
      <c r="H9" s="9">
        <v>-78.89</v>
      </c>
      <c r="I9" s="6">
        <f t="shared" si="1"/>
        <v>9</v>
      </c>
      <c r="J9" s="9">
        <f t="shared" si="0"/>
        <v>4.75</v>
      </c>
      <c r="K9" s="6">
        <f t="shared" si="2"/>
        <v>8</v>
      </c>
      <c r="L9" s="23">
        <v>200</v>
      </c>
      <c r="M9" s="12">
        <v>0</v>
      </c>
      <c r="N9" s="21"/>
      <c r="O9" s="2"/>
      <c r="P9" s="4">
        <v>0</v>
      </c>
      <c r="Q9" s="6">
        <v>4</v>
      </c>
    </row>
    <row r="10" spans="1:17" ht="30" customHeight="1" x14ac:dyDescent="0.15">
      <c r="A10" s="19" t="s">
        <v>10</v>
      </c>
      <c r="B10" s="7" t="s">
        <v>20</v>
      </c>
      <c r="C10" s="1"/>
      <c r="D10" s="22"/>
      <c r="E10" s="22"/>
      <c r="F10" s="23">
        <v>960</v>
      </c>
      <c r="G10" s="12">
        <v>59</v>
      </c>
      <c r="H10" s="9">
        <v>-66.989999999999995</v>
      </c>
      <c r="I10" s="6">
        <f t="shared" si="1"/>
        <v>7</v>
      </c>
      <c r="J10" s="9">
        <f t="shared" si="0"/>
        <v>6.145833333333333</v>
      </c>
      <c r="K10" s="6">
        <f t="shared" si="2"/>
        <v>6</v>
      </c>
      <c r="L10" s="7" t="s">
        <v>20</v>
      </c>
      <c r="M10" s="6"/>
      <c r="N10" s="20"/>
      <c r="O10" s="6"/>
      <c r="P10" s="20"/>
      <c r="Q10" s="6"/>
    </row>
    <row r="11" spans="1:17" ht="30" customHeight="1" x14ac:dyDescent="0.15">
      <c r="A11" s="19" t="s">
        <v>11</v>
      </c>
      <c r="B11" s="3">
        <v>1500</v>
      </c>
      <c r="C11" s="4">
        <v>650</v>
      </c>
      <c r="D11" s="1">
        <v>43.33</v>
      </c>
      <c r="E11" s="2">
        <v>1</v>
      </c>
      <c r="F11" s="23">
        <v>4500</v>
      </c>
      <c r="G11" s="12">
        <v>934</v>
      </c>
      <c r="H11" s="9">
        <v>-6.13</v>
      </c>
      <c r="I11" s="6">
        <f t="shared" si="1"/>
        <v>3</v>
      </c>
      <c r="J11" s="9">
        <f t="shared" si="0"/>
        <v>20.755555555555556</v>
      </c>
      <c r="K11" s="6">
        <f t="shared" si="2"/>
        <v>2</v>
      </c>
      <c r="L11" s="23">
        <v>800</v>
      </c>
      <c r="M11" s="12">
        <v>259</v>
      </c>
      <c r="N11" s="9">
        <v>29.5</v>
      </c>
      <c r="O11" s="2">
        <v>2</v>
      </c>
      <c r="P11" s="1">
        <v>32.380000000000003</v>
      </c>
      <c r="Q11" s="6">
        <v>1</v>
      </c>
    </row>
    <row r="12" spans="1:17" ht="30" customHeight="1" x14ac:dyDescent="0.15">
      <c r="A12" s="19" t="s">
        <v>12</v>
      </c>
      <c r="B12" s="3">
        <v>2500</v>
      </c>
      <c r="C12" s="4">
        <v>0</v>
      </c>
      <c r="D12" s="4">
        <v>0</v>
      </c>
      <c r="E12" s="2">
        <v>2</v>
      </c>
      <c r="F12" s="23">
        <v>4200</v>
      </c>
      <c r="G12" s="12">
        <v>200</v>
      </c>
      <c r="H12" s="9">
        <v>-73.819999999999993</v>
      </c>
      <c r="I12" s="6">
        <f t="shared" si="1"/>
        <v>8</v>
      </c>
      <c r="J12" s="9">
        <f t="shared" si="0"/>
        <v>4.7619047619047619</v>
      </c>
      <c r="K12" s="6">
        <f t="shared" si="2"/>
        <v>7</v>
      </c>
      <c r="L12" s="23">
        <v>1700</v>
      </c>
      <c r="M12" s="12">
        <v>437</v>
      </c>
      <c r="N12" s="9">
        <v>149.71</v>
      </c>
      <c r="O12" s="2">
        <v>1</v>
      </c>
      <c r="P12" s="24">
        <v>25.71</v>
      </c>
      <c r="Q12" s="6">
        <v>3</v>
      </c>
    </row>
    <row r="13" spans="1:17" ht="30" customHeight="1" x14ac:dyDescent="0.15">
      <c r="A13" s="19" t="s">
        <v>13</v>
      </c>
      <c r="B13" s="7" t="s">
        <v>20</v>
      </c>
      <c r="C13" s="23"/>
      <c r="D13" s="22"/>
      <c r="E13" s="2"/>
      <c r="F13" s="23">
        <v>600</v>
      </c>
      <c r="G13" s="12">
        <v>25</v>
      </c>
      <c r="H13" s="9">
        <v>-10.71</v>
      </c>
      <c r="I13" s="6">
        <f t="shared" si="1"/>
        <v>5</v>
      </c>
      <c r="J13" s="9">
        <f t="shared" si="0"/>
        <v>4.1666666666666661</v>
      </c>
      <c r="K13" s="6">
        <f t="shared" si="2"/>
        <v>9</v>
      </c>
      <c r="L13" s="23">
        <v>7000</v>
      </c>
      <c r="M13" s="12">
        <v>2016</v>
      </c>
      <c r="N13" s="9">
        <v>24.06</v>
      </c>
      <c r="O13" s="2">
        <v>3</v>
      </c>
      <c r="P13" s="24">
        <v>28.8</v>
      </c>
      <c r="Q13" s="6">
        <v>2</v>
      </c>
    </row>
  </sheetData>
  <mergeCells count="5">
    <mergeCell ref="A1:Q1"/>
    <mergeCell ref="B2:E2"/>
    <mergeCell ref="F2:K2"/>
    <mergeCell ref="L2:Q2"/>
    <mergeCell ref="A2:A3"/>
  </mergeCells>
  <phoneticPr fontId="9" type="noConversion"/>
  <pageMargins left="0.70866141732283472" right="0.70866141732283472" top="0.74803149606299213" bottom="0.74803149606299213" header="0.31496062992125984" footer="0.31496062992125984"/>
  <pageSetup paperSize="9" firstPageNumber="3" orientation="landscape" useFirstPageNumber="1" verticalDpi="0" r:id="rId1"/>
  <headerFooter>
    <oddFooter>&amp;C&amp;14— &amp;P 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外向指标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2016-04-26T05:58:44Z</cp:lastPrinted>
  <dcterms:created xsi:type="dcterms:W3CDTF">2006-09-16T00:00:00Z</dcterms:created>
  <dcterms:modified xsi:type="dcterms:W3CDTF">2016-04-26T09:04:49Z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2052-9.1.0.5218</vt:lpwstr>
  </property>
</Properties>
</file>