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0" yWindow="0" windowWidth="20520" windowHeight="10500"/>
  </bookViews>
  <sheets>
    <sheet name="集团" sheetId="3" r:id="rId1"/>
  </sheets>
  <calcPr calcId="144525"/>
</workbook>
</file>

<file path=xl/calcChain.xml><?xml version="1.0" encoding="utf-8"?>
<calcChain xmlns="http://schemas.openxmlformats.org/spreadsheetml/2006/main">
  <c r="M5" i="3" l="1"/>
  <c r="M6" i="3"/>
  <c r="M7" i="3"/>
  <c r="M4" i="3"/>
  <c r="F5" i="3" l="1"/>
  <c r="F6" i="3"/>
  <c r="F7" i="3"/>
  <c r="F4" i="3"/>
  <c r="G5" i="3" l="1"/>
  <c r="G6" i="3"/>
  <c r="G7" i="3"/>
  <c r="G4" i="3"/>
  <c r="E5" i="3"/>
  <c r="E6" i="3"/>
  <c r="E4" i="3"/>
</calcChain>
</file>

<file path=xl/sharedStrings.xml><?xml version="1.0" encoding="utf-8"?>
<sst xmlns="http://schemas.openxmlformats.org/spreadsheetml/2006/main" count="22" uniqueCount="21">
  <si>
    <r>
      <rPr>
        <sz val="10.5"/>
        <color indexed="8"/>
        <rFont val="方正黑体_GBK"/>
        <family val="4"/>
        <charset val="134"/>
      </rPr>
      <t>同比增幅</t>
    </r>
    <r>
      <rPr>
        <sz val="10.5"/>
        <color indexed="8"/>
        <rFont val="Times New Roman"/>
        <family val="1"/>
      </rPr>
      <t>(%)</t>
    </r>
  </si>
  <si>
    <r>
      <rPr>
        <sz val="10.5"/>
        <color indexed="8"/>
        <rFont val="方正黑体_GBK"/>
        <family val="4"/>
        <charset val="134"/>
      </rPr>
      <t>增幅排名</t>
    </r>
  </si>
  <si>
    <r>
      <rPr>
        <sz val="10.5"/>
        <color indexed="8"/>
        <rFont val="方正黑体_GBK"/>
        <family val="4"/>
        <charset val="134"/>
      </rPr>
      <t>完成年计划</t>
    </r>
    <r>
      <rPr>
        <sz val="10.5"/>
        <color indexed="8"/>
        <rFont val="Times New Roman"/>
        <family val="1"/>
      </rPr>
      <t>(%)</t>
    </r>
  </si>
  <si>
    <r>
      <rPr>
        <sz val="10.5"/>
        <color indexed="8"/>
        <rFont val="方正黑体_GBK"/>
        <family val="4"/>
        <charset val="134"/>
      </rPr>
      <t>开工率</t>
    </r>
    <r>
      <rPr>
        <sz val="10.5"/>
        <color indexed="8"/>
        <rFont val="Times New Roman"/>
        <family val="1"/>
      </rPr>
      <t>(%)</t>
    </r>
  </si>
  <si>
    <r>
      <rPr>
        <sz val="10.5"/>
        <color indexed="8"/>
        <rFont val="方正黑体_GBK"/>
        <family val="4"/>
        <charset val="134"/>
      </rPr>
      <t>开工率
排名</t>
    </r>
  </si>
  <si>
    <r>
      <rPr>
        <sz val="10.5"/>
        <color indexed="8"/>
        <rFont val="方正黑体_GBK"/>
        <family val="4"/>
        <charset val="134"/>
      </rPr>
      <t>全社会固定资产投资（万元）</t>
    </r>
  </si>
  <si>
    <r>
      <rPr>
        <sz val="10.5"/>
        <color indexed="8"/>
        <rFont val="方正黑体_GBK"/>
        <family val="4"/>
        <charset val="134"/>
      </rPr>
      <t>列入</t>
    </r>
    <r>
      <rPr>
        <sz val="10.5"/>
        <color indexed="8"/>
        <rFont val="Times New Roman"/>
        <family val="1"/>
      </rPr>
      <t>1</t>
    </r>
    <r>
      <rPr>
        <sz val="10.5"/>
        <color indexed="8"/>
        <rFont val="方正黑体_GBK"/>
        <family val="4"/>
        <charset val="134"/>
      </rPr>
      <t>号文的区重点项目</t>
    </r>
  </si>
  <si>
    <r>
      <rPr>
        <sz val="10.5"/>
        <color indexed="8"/>
        <rFont val="方正黑体_GBK"/>
        <family val="4"/>
        <charset val="134"/>
      </rPr>
      <t>累计完成值</t>
    </r>
  </si>
  <si>
    <t>完成进度
排名</t>
  </si>
  <si>
    <t>列入重点项目个数</t>
  </si>
  <si>
    <r>
      <rPr>
        <sz val="10.5"/>
        <color indexed="8"/>
        <rFont val="方正黑体_GBK"/>
        <family val="4"/>
        <charset val="134"/>
      </rPr>
      <t xml:space="preserve">当年计划
总投资额
</t>
    </r>
    <r>
      <rPr>
        <sz val="10.5"/>
        <color indexed="8"/>
        <rFont val="Times New Roman"/>
        <family val="1"/>
      </rPr>
      <t>(</t>
    </r>
    <r>
      <rPr>
        <sz val="10.5"/>
        <color indexed="8"/>
        <rFont val="方正黑体_GBK"/>
        <family val="4"/>
        <charset val="134"/>
      </rPr>
      <t>亿元</t>
    </r>
    <r>
      <rPr>
        <sz val="10.5"/>
        <color indexed="8"/>
        <rFont val="Times New Roman"/>
        <family val="1"/>
      </rPr>
      <t>)</t>
    </r>
  </si>
  <si>
    <r>
      <rPr>
        <sz val="10.5"/>
        <color indexed="8"/>
        <rFont val="方正黑体_GBK"/>
        <family val="4"/>
        <charset val="134"/>
      </rPr>
      <t>投资进度</t>
    </r>
    <r>
      <rPr>
        <sz val="10.5"/>
        <color indexed="8"/>
        <rFont val="Times New Roman"/>
        <family val="1"/>
      </rPr>
      <t>(%)</t>
    </r>
  </si>
  <si>
    <t>投资进度
排名</t>
  </si>
  <si>
    <r>
      <rPr>
        <sz val="10.5"/>
        <color indexed="8"/>
        <rFont val="方正仿宋_GBK"/>
        <family val="4"/>
        <charset val="134"/>
      </rPr>
      <t>国资集团</t>
    </r>
  </si>
  <si>
    <r>
      <rPr>
        <sz val="10.5"/>
        <color indexed="8"/>
        <rFont val="方正仿宋_GBK"/>
        <family val="4"/>
        <charset val="134"/>
      </rPr>
      <t>城建集团</t>
    </r>
  </si>
  <si>
    <r>
      <rPr>
        <sz val="10.5"/>
        <color indexed="8"/>
        <rFont val="方正仿宋_GBK"/>
        <family val="4"/>
        <charset val="134"/>
      </rPr>
      <t>交通集团</t>
    </r>
  </si>
  <si>
    <r>
      <rPr>
        <sz val="10.5"/>
        <color indexed="8"/>
        <rFont val="方正仿宋_GBK"/>
        <family val="4"/>
        <charset val="134"/>
      </rPr>
      <t>康居集团</t>
    </r>
  </si>
  <si>
    <r>
      <t>2016</t>
    </r>
    <r>
      <rPr>
        <sz val="10.5"/>
        <color indexed="8"/>
        <rFont val="方正黑体_GBK"/>
        <family val="4"/>
        <charset val="134"/>
      </rPr>
      <t>年目标值</t>
    </r>
    <phoneticPr fontId="7" type="noConversion"/>
  </si>
  <si>
    <t>－</t>
    <phoneticPr fontId="7" type="noConversion"/>
  </si>
  <si>
    <t>2016年一季度各集团主要指标完成情况</t>
    <phoneticPr fontId="7" type="noConversion"/>
  </si>
  <si>
    <t>指标名称
集团名称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</si>
</sst>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76" formatCode="0.0_ "/>
    <numFmt numFmtId="177" formatCode="0.00_ "/>
    <numFmt numFmtId="178" formatCode="0_ "/>
    <numFmt numFmtId="179" formatCode="0_);[Red]\(0\)"/>
    <numFmt numFmtId="180" formatCode="0.00_);[Red]\(0.00\)"/>
  </numFmts>
  <fonts count="11" x14ac:knownFonts="1">
    <font>
      <sz val="11"/>
      <color indexed="8"/>
      <name val="宋体"/>
      <charset val="134"/>
    </font>
    <font>
      <sz val="14"/>
      <color indexed="8"/>
      <name val="方正小标宋_GBK"/>
      <family val="4"/>
      <charset val="134"/>
    </font>
    <font>
      <sz val="10.5"/>
      <color indexed="8"/>
      <name val="Times New Roman"/>
      <family val="1"/>
    </font>
    <font>
      <sz val="10.5"/>
      <color indexed="8"/>
      <name val="方正黑体_GBK"/>
      <family val="4"/>
      <charset val="134"/>
    </font>
    <font>
      <b/>
      <sz val="10.5"/>
      <color indexed="8"/>
      <name val="Times New Roman"/>
      <family val="1"/>
    </font>
    <font>
      <sz val="12"/>
      <name val="宋体"/>
      <family val="3"/>
      <charset val="134"/>
    </font>
    <font>
      <sz val="10.5"/>
      <color indexed="8"/>
      <name val="方正仿宋_GBK"/>
      <family val="4"/>
      <charset val="134"/>
    </font>
    <font>
      <sz val="9"/>
      <name val="宋体"/>
      <family val="3"/>
      <charset val="134"/>
    </font>
    <font>
      <sz val="11"/>
      <color indexed="8"/>
      <name val="宋体"/>
      <family val="3"/>
      <charset val="134"/>
    </font>
    <font>
      <sz val="11"/>
      <color indexed="8"/>
      <name val="Times New Roman"/>
      <family val="1"/>
    </font>
    <font>
      <b/>
      <sz val="11"/>
      <color indexed="8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</borders>
  <cellStyleXfs count="2">
    <xf numFmtId="0" fontId="0" fillId="0" borderId="0">
      <alignment vertical="center"/>
    </xf>
    <xf numFmtId="0" fontId="5" fillId="0" borderId="0">
      <alignment vertical="center"/>
    </xf>
  </cellStyleXfs>
  <cellXfs count="23">
    <xf numFmtId="0" fontId="0" fillId="0" borderId="0" xfId="0" applyAlignment="1"/>
    <xf numFmtId="0" fontId="0" fillId="2" borderId="0" xfId="0" applyFill="1" applyAlignment="1"/>
    <xf numFmtId="0" fontId="3" fillId="2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/>
    </xf>
    <xf numFmtId="0" fontId="2" fillId="2" borderId="2" xfId="0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179" fontId="9" fillId="2" borderId="2" xfId="0" applyNumberFormat="1" applyFont="1" applyFill="1" applyBorder="1" applyAlignment="1">
      <alignment horizontal="center" vertical="center"/>
    </xf>
    <xf numFmtId="178" fontId="9" fillId="2" borderId="2" xfId="0" applyNumberFormat="1" applyFont="1" applyFill="1" applyBorder="1" applyAlignment="1">
      <alignment horizontal="center" vertical="center"/>
    </xf>
    <xf numFmtId="177" fontId="9" fillId="2" borderId="2" xfId="0" applyNumberFormat="1" applyFont="1" applyFill="1" applyBorder="1" applyAlignment="1">
      <alignment horizontal="center" vertical="center"/>
    </xf>
    <xf numFmtId="0" fontId="9" fillId="2" borderId="2" xfId="0" applyNumberFormat="1" applyFont="1" applyFill="1" applyBorder="1" applyAlignment="1">
      <alignment horizontal="center" vertical="center"/>
    </xf>
    <xf numFmtId="176" fontId="8" fillId="2" borderId="2" xfId="0" applyNumberFormat="1" applyFont="1" applyFill="1" applyBorder="1" applyAlignment="1">
      <alignment horizontal="center" vertical="center"/>
    </xf>
    <xf numFmtId="180" fontId="9" fillId="2" borderId="2" xfId="0" applyNumberFormat="1" applyFont="1" applyFill="1" applyBorder="1" applyAlignment="1">
      <alignment horizontal="center" vertical="center"/>
    </xf>
    <xf numFmtId="177" fontId="2" fillId="2" borderId="2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/>
    </xf>
  </cellXfs>
  <cellStyles count="2">
    <cellStyle name="常规" xfId="0" builtinId="0"/>
    <cellStyle name="常规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"/>
  <sheetViews>
    <sheetView tabSelected="1" workbookViewId="0">
      <selection activeCell="O10" sqref="O10"/>
    </sheetView>
  </sheetViews>
  <sheetFormatPr defaultColWidth="9" defaultRowHeight="13.5" x14ac:dyDescent="0.15"/>
  <cols>
    <col min="1" max="1" width="14.625" style="1" customWidth="1"/>
    <col min="2" max="3" width="12.625" style="1" customWidth="1"/>
    <col min="4" max="7" width="9.625" style="1" customWidth="1"/>
    <col min="8" max="8" width="10.625" style="1" customWidth="1"/>
    <col min="9" max="13" width="9.625" style="1" customWidth="1"/>
    <col min="14" max="16384" width="9" style="1"/>
  </cols>
  <sheetData>
    <row r="1" spans="1:13" ht="50.1" customHeight="1" x14ac:dyDescent="0.15">
      <c r="A1" s="15" t="s">
        <v>19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</row>
    <row r="2" spans="1:13" ht="39.950000000000003" customHeight="1" x14ac:dyDescent="0.15">
      <c r="A2" s="21" t="s">
        <v>20</v>
      </c>
      <c r="B2" s="16" t="s">
        <v>5</v>
      </c>
      <c r="C2" s="17"/>
      <c r="D2" s="17"/>
      <c r="E2" s="17"/>
      <c r="F2" s="17"/>
      <c r="G2" s="18"/>
      <c r="H2" s="19" t="s">
        <v>6</v>
      </c>
      <c r="I2" s="20"/>
      <c r="J2" s="20"/>
      <c r="K2" s="20"/>
      <c r="L2" s="20"/>
      <c r="M2" s="20"/>
    </row>
    <row r="3" spans="1:13" ht="60" customHeight="1" x14ac:dyDescent="0.15">
      <c r="A3" s="22"/>
      <c r="B3" s="3" t="s">
        <v>17</v>
      </c>
      <c r="C3" s="3" t="s">
        <v>7</v>
      </c>
      <c r="D3" s="3" t="s">
        <v>0</v>
      </c>
      <c r="E3" s="3" t="s">
        <v>1</v>
      </c>
      <c r="F3" s="3" t="s">
        <v>2</v>
      </c>
      <c r="G3" s="2" t="s">
        <v>8</v>
      </c>
      <c r="H3" s="2" t="s">
        <v>9</v>
      </c>
      <c r="I3" s="3" t="s">
        <v>10</v>
      </c>
      <c r="J3" s="3" t="s">
        <v>3</v>
      </c>
      <c r="K3" s="3" t="s">
        <v>4</v>
      </c>
      <c r="L3" s="3" t="s">
        <v>11</v>
      </c>
      <c r="M3" s="2" t="s">
        <v>12</v>
      </c>
    </row>
    <row r="4" spans="1:13" ht="50.1" customHeight="1" x14ac:dyDescent="0.15">
      <c r="A4" s="3" t="s">
        <v>13</v>
      </c>
      <c r="B4" s="4">
        <v>70000</v>
      </c>
      <c r="C4" s="4">
        <v>19992</v>
      </c>
      <c r="D4" s="13">
        <v>67.069999999999993</v>
      </c>
      <c r="E4" s="5">
        <f>RANK(D4,$D$4:$D$6)</f>
        <v>1</v>
      </c>
      <c r="F4" s="10">
        <f>C4/B4*100</f>
        <v>28.560000000000002</v>
      </c>
      <c r="G4" s="5">
        <f>RANK(F4,$F$4:$F$7)</f>
        <v>1</v>
      </c>
      <c r="H4" s="3">
        <v>18</v>
      </c>
      <c r="I4" s="6">
        <v>175823</v>
      </c>
      <c r="J4" s="6">
        <v>100</v>
      </c>
      <c r="K4" s="7">
        <v>1</v>
      </c>
      <c r="L4" s="14">
        <v>19.46</v>
      </c>
      <c r="M4" s="7">
        <f>RANK(L4,$L$4:$L$7)</f>
        <v>1</v>
      </c>
    </row>
    <row r="5" spans="1:13" ht="50.1" customHeight="1" x14ac:dyDescent="0.15">
      <c r="A5" s="3" t="s">
        <v>14</v>
      </c>
      <c r="B5" s="4">
        <v>110000</v>
      </c>
      <c r="C5" s="8">
        <v>3400</v>
      </c>
      <c r="D5" s="10">
        <v>-82.65</v>
      </c>
      <c r="E5" s="5">
        <f t="shared" ref="E5:E6" si="0">RANK(D5,$D$4:$D$6)</f>
        <v>3</v>
      </c>
      <c r="F5" s="10">
        <f t="shared" ref="F5:F7" si="1">C5/B5*100</f>
        <v>3.0909090909090908</v>
      </c>
      <c r="G5" s="5">
        <f t="shared" ref="G5:G7" si="2">RANK(F5,$F$4:$F$7)</f>
        <v>4</v>
      </c>
      <c r="H5" s="3">
        <v>33</v>
      </c>
      <c r="I5" s="6">
        <v>229535</v>
      </c>
      <c r="J5" s="6">
        <v>100</v>
      </c>
      <c r="K5" s="7">
        <v>1</v>
      </c>
      <c r="L5" s="14">
        <v>3.69</v>
      </c>
      <c r="M5" s="7">
        <f t="shared" ref="M5:M7" si="3">RANK(L5,$L$4:$L$7)</f>
        <v>4</v>
      </c>
    </row>
    <row r="6" spans="1:13" ht="50.1" customHeight="1" x14ac:dyDescent="0.15">
      <c r="A6" s="3" t="s">
        <v>15</v>
      </c>
      <c r="B6" s="4">
        <v>80000</v>
      </c>
      <c r="C6" s="8">
        <v>8495</v>
      </c>
      <c r="D6" s="10">
        <v>-61.22</v>
      </c>
      <c r="E6" s="5">
        <f t="shared" si="0"/>
        <v>2</v>
      </c>
      <c r="F6" s="10">
        <f t="shared" si="1"/>
        <v>10.61875</v>
      </c>
      <c r="G6" s="5">
        <f t="shared" si="2"/>
        <v>3</v>
      </c>
      <c r="H6" s="3">
        <v>13</v>
      </c>
      <c r="I6" s="6">
        <v>115300</v>
      </c>
      <c r="J6" s="6">
        <v>100</v>
      </c>
      <c r="K6" s="7">
        <v>1</v>
      </c>
      <c r="L6" s="14">
        <v>8.36</v>
      </c>
      <c r="M6" s="7">
        <f t="shared" si="3"/>
        <v>3</v>
      </c>
    </row>
    <row r="7" spans="1:13" ht="50.1" customHeight="1" x14ac:dyDescent="0.15">
      <c r="A7" s="3" t="s">
        <v>16</v>
      </c>
      <c r="B7" s="9">
        <v>160000</v>
      </c>
      <c r="C7" s="11">
        <v>23650</v>
      </c>
      <c r="D7" s="12" t="s">
        <v>18</v>
      </c>
      <c r="E7" s="12" t="s">
        <v>18</v>
      </c>
      <c r="F7" s="10">
        <f t="shared" si="1"/>
        <v>14.781250000000002</v>
      </c>
      <c r="G7" s="5">
        <f t="shared" si="2"/>
        <v>2</v>
      </c>
      <c r="H7" s="3">
        <v>48</v>
      </c>
      <c r="I7" s="6">
        <v>753825</v>
      </c>
      <c r="J7" s="6">
        <v>36.4</v>
      </c>
      <c r="K7" s="7">
        <v>4</v>
      </c>
      <c r="L7" s="14">
        <v>11.75</v>
      </c>
      <c r="M7" s="7">
        <f t="shared" si="3"/>
        <v>2</v>
      </c>
    </row>
  </sheetData>
  <mergeCells count="4">
    <mergeCell ref="A1:M1"/>
    <mergeCell ref="B2:G2"/>
    <mergeCell ref="H2:M2"/>
    <mergeCell ref="A2:A3"/>
  </mergeCells>
  <phoneticPr fontId="7" type="noConversion"/>
  <printOptions horizontalCentered="1"/>
  <pageMargins left="0.31496062992125984" right="0.31496062992125984" top="0.74803149606299213" bottom="0.74803149606299213" header="0.31496062992125984" footer="0.31496062992125984"/>
  <pageSetup paperSize="9" firstPageNumber="7" orientation="landscape" useFirstPageNumber="1" r:id="rId1"/>
  <headerFooter>
    <oddFooter>&amp;C&amp;14— &amp;P —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集团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微软用户</cp:lastModifiedBy>
  <cp:lastPrinted>2016-04-26T09:05:44Z</cp:lastPrinted>
  <dcterms:created xsi:type="dcterms:W3CDTF">2006-09-16T00:00:00Z</dcterms:created>
  <dcterms:modified xsi:type="dcterms:W3CDTF">2016-04-26T09:05:46Z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2052-9.1.0.5218</vt:lpwstr>
  </property>
</Properties>
</file>