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520" windowHeight="10500"/>
  </bookViews>
  <sheets>
    <sheet name="软件和社会" sheetId="9" r:id="rId1"/>
  </sheets>
  <calcPr calcId="144525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5" i="9"/>
  <c r="D5" i="9"/>
  <c r="D6" i="9"/>
  <c r="D7" i="9"/>
  <c r="D8" i="9"/>
  <c r="D9" i="9"/>
  <c r="D10" i="9"/>
  <c r="D11" i="9"/>
  <c r="D12" i="9"/>
  <c r="D13" i="9"/>
  <c r="D4" i="9"/>
  <c r="Q13" i="9" l="1"/>
  <c r="P13" i="9"/>
  <c r="L13" i="9"/>
  <c r="M13" i="9" s="1"/>
  <c r="H13" i="9"/>
  <c r="I13" i="9" s="1"/>
  <c r="P12" i="9"/>
  <c r="Q12" i="9" s="1"/>
  <c r="L12" i="9"/>
  <c r="M12" i="9" s="1"/>
  <c r="H12" i="9"/>
  <c r="I12" i="9" s="1"/>
  <c r="P11" i="9"/>
  <c r="Q11" i="9" s="1"/>
  <c r="L11" i="9"/>
  <c r="M11" i="9" s="1"/>
  <c r="H11" i="9"/>
  <c r="I11" i="9" s="1"/>
  <c r="P10" i="9"/>
  <c r="Q10" i="9" s="1"/>
  <c r="L10" i="9"/>
  <c r="M10" i="9" s="1"/>
  <c r="H10" i="9"/>
  <c r="I10" i="9" s="1"/>
  <c r="P9" i="9"/>
  <c r="Q9" i="9" s="1"/>
  <c r="L9" i="9"/>
  <c r="M9" i="9" s="1"/>
  <c r="H9" i="9"/>
  <c r="I9" i="9" s="1"/>
  <c r="P8" i="9"/>
  <c r="Q8" i="9" s="1"/>
  <c r="L8" i="9"/>
  <c r="M8" i="9" s="1"/>
  <c r="H8" i="9"/>
  <c r="I8" i="9" s="1"/>
  <c r="P7" i="9"/>
  <c r="Q7" i="9" s="1"/>
  <c r="L7" i="9"/>
  <c r="M7" i="9" s="1"/>
  <c r="H7" i="9"/>
  <c r="I7" i="9" s="1"/>
  <c r="P6" i="9"/>
  <c r="Q6" i="9" s="1"/>
  <c r="L6" i="9"/>
  <c r="M6" i="9" s="1"/>
  <c r="H6" i="9"/>
  <c r="I6" i="9" s="1"/>
  <c r="P5" i="9"/>
  <c r="Q5" i="9" s="1"/>
  <c r="L5" i="9"/>
  <c r="H5" i="9"/>
  <c r="I5" i="9" s="1"/>
  <c r="P4" i="9"/>
  <c r="L4" i="9"/>
  <c r="H4" i="9"/>
  <c r="M5" i="9" l="1"/>
</calcChain>
</file>

<file path=xl/sharedStrings.xml><?xml version="1.0" encoding="utf-8"?>
<sst xmlns="http://schemas.openxmlformats.org/spreadsheetml/2006/main" count="37" uniqueCount="23">
  <si>
    <t>累计
完成值</t>
  </si>
  <si>
    <r>
      <rPr>
        <sz val="10.5"/>
        <rFont val="方正黑体_GBK"/>
        <family val="4"/>
        <charset val="134"/>
      </rPr>
      <t>完成进度排名</t>
    </r>
  </si>
  <si>
    <r>
      <rPr>
        <sz val="10.5"/>
        <rFont val="方正黑体_GBK"/>
        <family val="4"/>
        <charset val="134"/>
      </rPr>
      <t>完成
年计划</t>
    </r>
    <r>
      <rPr>
        <sz val="10.5"/>
        <rFont val="Times New Roman"/>
        <family val="1"/>
      </rPr>
      <t>(%)</t>
    </r>
  </si>
  <si>
    <r>
      <rPr>
        <sz val="10.5"/>
        <rFont val="方正仿宋_GBK"/>
        <family val="4"/>
        <charset val="134"/>
      </rPr>
      <t>江浦街道</t>
    </r>
  </si>
  <si>
    <r>
      <rPr>
        <sz val="10.5"/>
        <rFont val="方正仿宋_GBK"/>
        <family val="4"/>
        <charset val="134"/>
      </rPr>
      <t>桥林街道</t>
    </r>
  </si>
  <si>
    <r>
      <rPr>
        <sz val="10.5"/>
        <rFont val="方正仿宋_GBK"/>
        <family val="4"/>
        <charset val="134"/>
      </rPr>
      <t>星甸街道</t>
    </r>
  </si>
  <si>
    <r>
      <rPr>
        <sz val="10.5"/>
        <rFont val="方正仿宋_GBK"/>
        <family val="4"/>
        <charset val="134"/>
      </rPr>
      <t>汤泉街道</t>
    </r>
  </si>
  <si>
    <r>
      <rPr>
        <sz val="10.5"/>
        <rFont val="方正仿宋_GBK"/>
        <family val="4"/>
        <charset val="134"/>
      </rPr>
      <t>永宁街道</t>
    </r>
  </si>
  <si>
    <r>
      <rPr>
        <sz val="10.5"/>
        <rFont val="方正仿宋_GBK"/>
        <family val="4"/>
        <charset val="134"/>
      </rPr>
      <t>盘城街道</t>
    </r>
  </si>
  <si>
    <r>
      <rPr>
        <sz val="10.5"/>
        <rFont val="方正仿宋_GBK"/>
        <family val="4"/>
        <charset val="134"/>
      </rPr>
      <t>沿江街道</t>
    </r>
  </si>
  <si>
    <r>
      <rPr>
        <sz val="10.5"/>
        <rFont val="方正仿宋_GBK"/>
        <family val="4"/>
        <charset val="134"/>
      </rPr>
      <t>泰山街道</t>
    </r>
  </si>
  <si>
    <r>
      <rPr>
        <sz val="10.5"/>
        <rFont val="方正仿宋_GBK"/>
        <family val="4"/>
        <charset val="134"/>
      </rPr>
      <t>顶山街道</t>
    </r>
  </si>
  <si>
    <r>
      <rPr>
        <b/>
        <sz val="10.5"/>
        <rFont val="宋体"/>
        <family val="3"/>
        <charset val="134"/>
      </rPr>
      <t>区级目标</t>
    </r>
  </si>
  <si>
    <t>软件和信息服务业收入（万元）</t>
    <phoneticPr fontId="8" type="noConversion"/>
  </si>
  <si>
    <t>2016年一季度各街道主要指标完成情况</t>
    <phoneticPr fontId="8" type="noConversion"/>
  </si>
  <si>
    <r>
      <t>2016</t>
    </r>
    <r>
      <rPr>
        <sz val="10.5"/>
        <rFont val="方正黑体_GBK"/>
        <family val="4"/>
        <charset val="134"/>
      </rPr>
      <t>年
目标值</t>
    </r>
    <phoneticPr fontId="8" type="noConversion"/>
  </si>
  <si>
    <t>—</t>
    <phoneticPr fontId="8" type="noConversion"/>
  </si>
  <si>
    <t>城镇企业职工养老保险扩面（人）</t>
    <phoneticPr fontId="8" type="noConversion"/>
  </si>
  <si>
    <t>旅游总收入（万元）</t>
    <phoneticPr fontId="8" type="noConversion"/>
  </si>
  <si>
    <t>旅游接待人数（人次）</t>
    <phoneticPr fontId="8" type="noConversion"/>
  </si>
  <si>
    <t>指标名称
街道名称</t>
    <phoneticPr fontId="8" type="noConversion"/>
  </si>
  <si>
    <t>1457000</t>
    <phoneticPr fontId="8" type="noConversion"/>
  </si>
  <si>
    <t>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</si>
</sst>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_ "/>
    <numFmt numFmtId="179" formatCode="0_ "/>
    <numFmt numFmtId="182" formatCode="0.00_);[Red]\(0.00\)"/>
  </numFmts>
  <fonts count="12" x14ac:knownFonts="1">
    <font>
      <sz val="11"/>
      <color indexed="8"/>
      <name val="宋体"/>
      <charset val="134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4"/>
      <name val="方正小标宋_GBK"/>
      <family val="4"/>
      <charset val="134"/>
    </font>
    <font>
      <b/>
      <sz val="10.5"/>
      <name val="Times New Roman"/>
      <family val="1"/>
    </font>
    <font>
      <sz val="12"/>
      <name val="宋体"/>
      <family val="3"/>
      <charset val="134"/>
    </font>
    <font>
      <sz val="10.5"/>
      <name val="方正仿宋_GBK"/>
      <family val="4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7">
    <xf numFmtId="0" fontId="0" fillId="0" borderId="0" xfId="0" applyAlignment="1"/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7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8" fontId="10" fillId="2" borderId="1" xfId="0" applyNumberFormat="1" applyFont="1" applyFill="1" applyBorder="1" applyAlignment="1">
      <alignment horizontal="center" vertical="center" wrapText="1"/>
    </xf>
    <xf numFmtId="178" fontId="9" fillId="2" borderId="1" xfId="0" applyNumberFormat="1" applyFont="1" applyFill="1" applyBorder="1" applyAlignment="1">
      <alignment horizontal="center" vertical="center" wrapText="1"/>
    </xf>
    <xf numFmtId="178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82" fontId="9" fillId="2" borderId="1" xfId="0" applyNumberFormat="1" applyFont="1" applyFill="1" applyBorder="1" applyAlignment="1">
      <alignment horizontal="center" vertical="center"/>
    </xf>
    <xf numFmtId="182" fontId="9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S3" sqref="S3"/>
    </sheetView>
  </sheetViews>
  <sheetFormatPr defaultRowHeight="13.5" x14ac:dyDescent="0.15"/>
  <cols>
    <col min="1" max="1" width="12.625" customWidth="1"/>
    <col min="2" max="3" width="8.625" customWidth="1"/>
    <col min="4" max="5" width="6.625" customWidth="1"/>
    <col min="6" max="7" width="7.625" customWidth="1"/>
    <col min="8" max="9" width="6.625" customWidth="1"/>
    <col min="10" max="10" width="8.625" customWidth="1"/>
    <col min="11" max="11" width="7.625" customWidth="1"/>
    <col min="12" max="13" width="6.625" customWidth="1"/>
    <col min="14" max="15" width="8.625" customWidth="1"/>
    <col min="16" max="17" width="6.625" customWidth="1"/>
  </cols>
  <sheetData>
    <row r="1" spans="1:17" ht="50.1" customHeight="1" x14ac:dyDescent="0.15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39.950000000000003" customHeight="1" x14ac:dyDescent="0.15">
      <c r="A2" s="21" t="s">
        <v>20</v>
      </c>
      <c r="B2" s="24" t="s">
        <v>13</v>
      </c>
      <c r="C2" s="20"/>
      <c r="D2" s="20"/>
      <c r="E2" s="20"/>
      <c r="F2" s="24" t="s">
        <v>17</v>
      </c>
      <c r="G2" s="24"/>
      <c r="H2" s="24"/>
      <c r="I2" s="24"/>
      <c r="J2" s="24" t="s">
        <v>18</v>
      </c>
      <c r="K2" s="24"/>
      <c r="L2" s="24"/>
      <c r="M2" s="24"/>
      <c r="N2" s="23" t="s">
        <v>19</v>
      </c>
      <c r="O2" s="25"/>
      <c r="P2" s="25"/>
      <c r="Q2" s="26"/>
    </row>
    <row r="3" spans="1:17" ht="60" customHeight="1" x14ac:dyDescent="0.15">
      <c r="A3" s="22"/>
      <c r="B3" s="16" t="s">
        <v>15</v>
      </c>
      <c r="C3" s="15" t="s">
        <v>0</v>
      </c>
      <c r="D3" s="16" t="s">
        <v>2</v>
      </c>
      <c r="E3" s="16" t="s">
        <v>1</v>
      </c>
      <c r="F3" s="16" t="s">
        <v>15</v>
      </c>
      <c r="G3" s="15" t="s">
        <v>0</v>
      </c>
      <c r="H3" s="16" t="s">
        <v>2</v>
      </c>
      <c r="I3" s="16" t="s">
        <v>1</v>
      </c>
      <c r="J3" s="16" t="s">
        <v>15</v>
      </c>
      <c r="K3" s="15" t="s">
        <v>0</v>
      </c>
      <c r="L3" s="16" t="s">
        <v>2</v>
      </c>
      <c r="M3" s="16" t="s">
        <v>1</v>
      </c>
      <c r="N3" s="16" t="s">
        <v>15</v>
      </c>
      <c r="O3" s="15" t="s">
        <v>0</v>
      </c>
      <c r="P3" s="16" t="s">
        <v>2</v>
      </c>
      <c r="Q3" s="16" t="s">
        <v>1</v>
      </c>
    </row>
    <row r="4" spans="1:17" ht="30" customHeight="1" x14ac:dyDescent="0.15">
      <c r="A4" s="14" t="s">
        <v>12</v>
      </c>
      <c r="B4" s="1">
        <v>7760000</v>
      </c>
      <c r="C4" s="4" t="s">
        <v>21</v>
      </c>
      <c r="D4" s="9">
        <f>C4/B4*100</f>
        <v>18.77577319587629</v>
      </c>
      <c r="E4" s="2" t="s">
        <v>22</v>
      </c>
      <c r="F4" s="1">
        <v>12000</v>
      </c>
      <c r="G4" s="8">
        <v>2273</v>
      </c>
      <c r="H4" s="9">
        <f>G4/F4*100</f>
        <v>18.941666666666666</v>
      </c>
      <c r="I4" s="12" t="s">
        <v>16</v>
      </c>
      <c r="J4" s="13">
        <v>1700000</v>
      </c>
      <c r="K4" s="13">
        <v>413978</v>
      </c>
      <c r="L4" s="11">
        <f>K4/J4*100</f>
        <v>24.351647058823531</v>
      </c>
      <c r="M4" s="12" t="s">
        <v>16</v>
      </c>
      <c r="N4" s="13">
        <v>12000000</v>
      </c>
      <c r="O4" s="13">
        <v>2748273</v>
      </c>
      <c r="P4" s="11">
        <f>O4/N4*100</f>
        <v>22.902274999999999</v>
      </c>
      <c r="Q4" s="12" t="s">
        <v>16</v>
      </c>
    </row>
    <row r="5" spans="1:17" ht="30" customHeight="1" x14ac:dyDescent="0.15">
      <c r="A5" s="16" t="s">
        <v>3</v>
      </c>
      <c r="B5" s="5">
        <v>300000</v>
      </c>
      <c r="C5" s="6">
        <v>84239</v>
      </c>
      <c r="D5" s="10">
        <f t="shared" ref="D5:D13" si="0">C5/B5*100</f>
        <v>28.079666666666668</v>
      </c>
      <c r="E5" s="7">
        <f>RANK(D5,$D$5:$D$13)</f>
        <v>3</v>
      </c>
      <c r="F5" s="2">
        <v>2250</v>
      </c>
      <c r="G5" s="2">
        <v>615</v>
      </c>
      <c r="H5" s="18">
        <f t="shared" ref="H5:H13" si="1">G5/F5*100</f>
        <v>27.333333333333332</v>
      </c>
      <c r="I5" s="8">
        <f>RANK(H5,$H$5:$H$13)</f>
        <v>4</v>
      </c>
      <c r="J5" s="6">
        <v>400000</v>
      </c>
      <c r="K5" s="6">
        <v>106047</v>
      </c>
      <c r="L5" s="17">
        <f t="shared" ref="L5:L13" si="2">K5/J5*100</f>
        <v>26.511749999999999</v>
      </c>
      <c r="M5" s="8">
        <f>RANK(L5,$L$5:$L$13)</f>
        <v>1</v>
      </c>
      <c r="N5" s="3">
        <v>1850000</v>
      </c>
      <c r="O5" s="6">
        <v>494099</v>
      </c>
      <c r="P5" s="17">
        <f t="shared" ref="P5:P13" si="3">O5/N5*100</f>
        <v>26.708054054054053</v>
      </c>
      <c r="Q5" s="8">
        <f>RANK(P5,$P$5:$P$13)</f>
        <v>2</v>
      </c>
    </row>
    <row r="6" spans="1:17" ht="30" customHeight="1" x14ac:dyDescent="0.15">
      <c r="A6" s="16" t="s">
        <v>4</v>
      </c>
      <c r="B6" s="5">
        <v>50000</v>
      </c>
      <c r="C6" s="6">
        <v>8873</v>
      </c>
      <c r="D6" s="10">
        <f t="shared" si="0"/>
        <v>17.746000000000002</v>
      </c>
      <c r="E6" s="7">
        <f t="shared" ref="E6:E13" si="4">RANK(D6,$D$5:$D$13)</f>
        <v>9</v>
      </c>
      <c r="F6" s="2">
        <v>1850</v>
      </c>
      <c r="G6" s="2">
        <v>72</v>
      </c>
      <c r="H6" s="18">
        <f t="shared" si="1"/>
        <v>3.8918918918918917</v>
      </c>
      <c r="I6" s="8">
        <f t="shared" ref="I6:I13" si="5">RANK(H6,$H$5:$H$13)</f>
        <v>9</v>
      </c>
      <c r="J6" s="6">
        <v>92000</v>
      </c>
      <c r="K6" s="6">
        <v>22941</v>
      </c>
      <c r="L6" s="17">
        <f t="shared" si="2"/>
        <v>24.935869565217391</v>
      </c>
      <c r="M6" s="8">
        <f t="shared" ref="M6:M13" si="6">RANK(L6,$L$5:$L$13)</f>
        <v>7</v>
      </c>
      <c r="N6" s="3">
        <v>467000</v>
      </c>
      <c r="O6" s="6">
        <v>121800</v>
      </c>
      <c r="P6" s="17">
        <f t="shared" si="3"/>
        <v>26.081370449678804</v>
      </c>
      <c r="Q6" s="8">
        <f t="shared" ref="Q6:Q13" si="7">RANK(P6,$P$5:$P$13)</f>
        <v>3</v>
      </c>
    </row>
    <row r="7" spans="1:17" ht="30" customHeight="1" x14ac:dyDescent="0.15">
      <c r="A7" s="16" t="s">
        <v>5</v>
      </c>
      <c r="B7" s="5">
        <v>5000</v>
      </c>
      <c r="C7" s="6">
        <v>1600</v>
      </c>
      <c r="D7" s="10">
        <f t="shared" si="0"/>
        <v>32</v>
      </c>
      <c r="E7" s="7">
        <f t="shared" si="4"/>
        <v>2</v>
      </c>
      <c r="F7" s="2">
        <v>1200</v>
      </c>
      <c r="G7" s="2">
        <v>72</v>
      </c>
      <c r="H7" s="18">
        <f t="shared" si="1"/>
        <v>6</v>
      </c>
      <c r="I7" s="8">
        <f t="shared" si="5"/>
        <v>6</v>
      </c>
      <c r="J7" s="6">
        <v>93000</v>
      </c>
      <c r="K7" s="6">
        <v>23250</v>
      </c>
      <c r="L7" s="17">
        <f t="shared" si="2"/>
        <v>25</v>
      </c>
      <c r="M7" s="8">
        <f t="shared" si="6"/>
        <v>6</v>
      </c>
      <c r="N7" s="3">
        <v>470000</v>
      </c>
      <c r="O7" s="6">
        <v>117500</v>
      </c>
      <c r="P7" s="17">
        <f t="shared" si="3"/>
        <v>25</v>
      </c>
      <c r="Q7" s="8">
        <f t="shared" si="7"/>
        <v>8</v>
      </c>
    </row>
    <row r="8" spans="1:17" ht="30" customHeight="1" x14ac:dyDescent="0.15">
      <c r="A8" s="16" t="s">
        <v>6</v>
      </c>
      <c r="B8" s="5">
        <v>5000</v>
      </c>
      <c r="C8" s="6">
        <v>1349</v>
      </c>
      <c r="D8" s="10">
        <f t="shared" si="0"/>
        <v>26.979999999999997</v>
      </c>
      <c r="E8" s="7">
        <f t="shared" si="4"/>
        <v>4</v>
      </c>
      <c r="F8" s="2">
        <v>750</v>
      </c>
      <c r="G8" s="2">
        <v>39</v>
      </c>
      <c r="H8" s="18">
        <f t="shared" si="1"/>
        <v>5.2</v>
      </c>
      <c r="I8" s="8">
        <f t="shared" si="5"/>
        <v>7</v>
      </c>
      <c r="J8" s="6">
        <v>230000</v>
      </c>
      <c r="K8" s="6">
        <v>59010</v>
      </c>
      <c r="L8" s="17">
        <f t="shared" si="2"/>
        <v>25.656521739130433</v>
      </c>
      <c r="M8" s="8">
        <f t="shared" si="6"/>
        <v>3</v>
      </c>
      <c r="N8" s="3">
        <v>727000</v>
      </c>
      <c r="O8" s="6">
        <v>187010</v>
      </c>
      <c r="P8" s="17">
        <f t="shared" si="3"/>
        <v>25.723521320495184</v>
      </c>
      <c r="Q8" s="8">
        <f t="shared" si="7"/>
        <v>5</v>
      </c>
    </row>
    <row r="9" spans="1:17" ht="30" customHeight="1" x14ac:dyDescent="0.15">
      <c r="A9" s="16" t="s">
        <v>7</v>
      </c>
      <c r="B9" s="5">
        <v>60000</v>
      </c>
      <c r="C9" s="6">
        <v>29841</v>
      </c>
      <c r="D9" s="10">
        <f t="shared" si="0"/>
        <v>49.734999999999999</v>
      </c>
      <c r="E9" s="7">
        <f t="shared" si="4"/>
        <v>1</v>
      </c>
      <c r="F9" s="2">
        <v>750</v>
      </c>
      <c r="G9" s="2">
        <v>36</v>
      </c>
      <c r="H9" s="18">
        <f t="shared" si="1"/>
        <v>4.8</v>
      </c>
      <c r="I9" s="8">
        <f t="shared" si="5"/>
        <v>8</v>
      </c>
      <c r="J9" s="6">
        <v>81500</v>
      </c>
      <c r="K9" s="6">
        <v>15005</v>
      </c>
      <c r="L9" s="17">
        <f t="shared" si="2"/>
        <v>18.411042944785276</v>
      </c>
      <c r="M9" s="8">
        <f t="shared" si="6"/>
        <v>9</v>
      </c>
      <c r="N9" s="3">
        <v>374000</v>
      </c>
      <c r="O9" s="6">
        <v>70580</v>
      </c>
      <c r="P9" s="17">
        <f t="shared" si="3"/>
        <v>18.871657754010695</v>
      </c>
      <c r="Q9" s="8">
        <f t="shared" si="7"/>
        <v>9</v>
      </c>
    </row>
    <row r="10" spans="1:17" ht="30" customHeight="1" x14ac:dyDescent="0.15">
      <c r="A10" s="16" t="s">
        <v>8</v>
      </c>
      <c r="B10" s="5">
        <v>50000</v>
      </c>
      <c r="C10" s="6">
        <v>9080</v>
      </c>
      <c r="D10" s="10">
        <f t="shared" si="0"/>
        <v>18.16</v>
      </c>
      <c r="E10" s="7">
        <f t="shared" si="4"/>
        <v>7</v>
      </c>
      <c r="F10" s="2">
        <v>850</v>
      </c>
      <c r="G10" s="2">
        <v>121</v>
      </c>
      <c r="H10" s="18">
        <f t="shared" si="1"/>
        <v>14.23529411764706</v>
      </c>
      <c r="I10" s="8">
        <f t="shared" si="5"/>
        <v>5</v>
      </c>
      <c r="J10" s="6">
        <v>76000</v>
      </c>
      <c r="K10" s="6">
        <v>19195</v>
      </c>
      <c r="L10" s="17">
        <f t="shared" si="2"/>
        <v>25.256578947368418</v>
      </c>
      <c r="M10" s="8">
        <f t="shared" si="6"/>
        <v>5</v>
      </c>
      <c r="N10" s="3">
        <v>323000</v>
      </c>
      <c r="O10" s="6">
        <v>84000</v>
      </c>
      <c r="P10" s="17">
        <f t="shared" si="3"/>
        <v>26.006191950464398</v>
      </c>
      <c r="Q10" s="8">
        <f t="shared" si="7"/>
        <v>4</v>
      </c>
    </row>
    <row r="11" spans="1:17" ht="30" customHeight="1" x14ac:dyDescent="0.15">
      <c r="A11" s="16" t="s">
        <v>9</v>
      </c>
      <c r="B11" s="5">
        <v>110000</v>
      </c>
      <c r="C11" s="6">
        <v>21320</v>
      </c>
      <c r="D11" s="10">
        <f t="shared" si="0"/>
        <v>19.381818181818179</v>
      </c>
      <c r="E11" s="7">
        <f t="shared" si="4"/>
        <v>6</v>
      </c>
      <c r="F11" s="2">
        <v>850</v>
      </c>
      <c r="G11" s="2">
        <v>289</v>
      </c>
      <c r="H11" s="18">
        <f t="shared" si="1"/>
        <v>34</v>
      </c>
      <c r="I11" s="8">
        <f t="shared" si="5"/>
        <v>2</v>
      </c>
      <c r="J11" s="6">
        <v>32700</v>
      </c>
      <c r="K11" s="6">
        <v>8261</v>
      </c>
      <c r="L11" s="17">
        <f t="shared" si="2"/>
        <v>25.262996941896027</v>
      </c>
      <c r="M11" s="8">
        <f t="shared" si="6"/>
        <v>4</v>
      </c>
      <c r="N11" s="3">
        <v>233000</v>
      </c>
      <c r="O11" s="6">
        <v>58984</v>
      </c>
      <c r="P11" s="17">
        <f t="shared" si="3"/>
        <v>25.315021459227466</v>
      </c>
      <c r="Q11" s="8">
        <f t="shared" si="7"/>
        <v>7</v>
      </c>
    </row>
    <row r="12" spans="1:17" ht="30" customHeight="1" x14ac:dyDescent="0.15">
      <c r="A12" s="16" t="s">
        <v>10</v>
      </c>
      <c r="B12" s="5">
        <v>250000</v>
      </c>
      <c r="C12" s="6">
        <v>57605</v>
      </c>
      <c r="D12" s="10">
        <f t="shared" si="0"/>
        <v>23.042000000000002</v>
      </c>
      <c r="E12" s="7">
        <f t="shared" si="4"/>
        <v>5</v>
      </c>
      <c r="F12" s="2">
        <v>2250</v>
      </c>
      <c r="G12" s="2">
        <v>785</v>
      </c>
      <c r="H12" s="18">
        <f t="shared" si="1"/>
        <v>34.888888888888893</v>
      </c>
      <c r="I12" s="8">
        <f t="shared" si="5"/>
        <v>1</v>
      </c>
      <c r="J12" s="6">
        <v>286000</v>
      </c>
      <c r="K12" s="6">
        <v>75107</v>
      </c>
      <c r="L12" s="17">
        <f t="shared" si="2"/>
        <v>26.261188811188813</v>
      </c>
      <c r="M12" s="8">
        <f t="shared" si="6"/>
        <v>2</v>
      </c>
      <c r="N12" s="3">
        <v>990000</v>
      </c>
      <c r="O12" s="6">
        <v>253000</v>
      </c>
      <c r="P12" s="17">
        <f t="shared" si="3"/>
        <v>25.555555555555554</v>
      </c>
      <c r="Q12" s="8">
        <f t="shared" si="7"/>
        <v>6</v>
      </c>
    </row>
    <row r="13" spans="1:17" ht="30" customHeight="1" x14ac:dyDescent="0.15">
      <c r="A13" s="16" t="s">
        <v>11</v>
      </c>
      <c r="B13" s="5">
        <v>50000</v>
      </c>
      <c r="C13" s="6">
        <v>8918</v>
      </c>
      <c r="D13" s="10">
        <f t="shared" si="0"/>
        <v>17.835999999999999</v>
      </c>
      <c r="E13" s="7">
        <f t="shared" si="4"/>
        <v>8</v>
      </c>
      <c r="F13" s="2">
        <v>650</v>
      </c>
      <c r="G13" s="2">
        <v>208</v>
      </c>
      <c r="H13" s="18">
        <f t="shared" si="1"/>
        <v>32</v>
      </c>
      <c r="I13" s="8">
        <f t="shared" si="5"/>
        <v>3</v>
      </c>
      <c r="J13" s="6">
        <v>46000</v>
      </c>
      <c r="K13" s="6">
        <v>10062</v>
      </c>
      <c r="L13" s="17">
        <f t="shared" si="2"/>
        <v>21.873913043478261</v>
      </c>
      <c r="M13" s="8">
        <f t="shared" si="6"/>
        <v>8</v>
      </c>
      <c r="N13" s="3">
        <v>276000</v>
      </c>
      <c r="O13" s="6">
        <v>91300</v>
      </c>
      <c r="P13" s="17">
        <f t="shared" si="3"/>
        <v>33.079710144927539</v>
      </c>
      <c r="Q13" s="8">
        <f t="shared" si="7"/>
        <v>1</v>
      </c>
    </row>
  </sheetData>
  <mergeCells count="6">
    <mergeCell ref="A1:Q1"/>
    <mergeCell ref="B2:E2"/>
    <mergeCell ref="F2:I2"/>
    <mergeCell ref="J2:M2"/>
    <mergeCell ref="N2:Q2"/>
    <mergeCell ref="A2:A3"/>
  </mergeCells>
  <phoneticPr fontId="8" type="noConversion"/>
  <pageMargins left="0.70866141732283472" right="0.70866141732283472" top="0.74803149606299213" bottom="0.74803149606299213" header="0.31496062992125984" footer="0.31496062992125984"/>
  <pageSetup paperSize="9" firstPageNumber="4" orientation="landscape" useFirstPageNumber="1" verticalDpi="0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软件和社会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2016-04-26T05:58:44Z</cp:lastPrinted>
  <dcterms:created xsi:type="dcterms:W3CDTF">2006-09-16T00:00:00Z</dcterms:created>
  <dcterms:modified xsi:type="dcterms:W3CDTF">2016-04-26T09:05:02Z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